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710" activeTab="0"/>
  </bookViews>
  <sheets>
    <sheet name="ΑΠΥΣΔΕ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<sst xmlns="http://schemas.openxmlformats.org/spreadsheetml/2006/main" count="33" uniqueCount="19">
  <si>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α/α</t>
  </si>
  <si>
    <t>τίτλος παράταξης</t>
  </si>
  <si>
    <t>ψήφοι</t>
  </si>
  <si>
    <t>ποσοστό</t>
  </si>
  <si>
    <t>Δ.Ε. Κέρκυρας</t>
  </si>
  <si>
    <t>Δ.Ε. Λευκάδας</t>
  </si>
  <si>
    <t>Δ.Ε. Κεφαλονιάς</t>
  </si>
  <si>
    <t>Δ.Ε. Ζακύνθου</t>
  </si>
  <si>
    <t>ΣΥΝΟΛΑ</t>
  </si>
  <si>
    <t>Δ.Α.Κ.Ε                                                                        Δημοκρατική Ανεξάρτητη Κίνηση Εκπαιδευτικών</t>
  </si>
  <si>
    <t>ΕΓΓΕΓΡΑΜΕΝΟΙ</t>
  </si>
  <si>
    <t>ΨΗΦΙΣΑΝ</t>
  </si>
  <si>
    <t>ΕΓΚΥΡΑ</t>
  </si>
  <si>
    <t>ΑΚΥΡΑ</t>
  </si>
  <si>
    <t>ΑΠΟΧΗ</t>
  </si>
  <si>
    <t>ΑΓΩΝΙΣΤΙΚΗ ΣΥΣΠΕΙΡΩΣΗ ΕΚΠΑΙΔΕΥΤΙΚΩΝ                    το ψηφοδέλτιο που στηρίζει το Π.Α.Μ.Ε.</t>
  </si>
  <si>
    <t>ΕΚΛΟΓΕΣ ΑΙΡΕΤΩΝ ΓΙΑ ΤΟ ΑΠΥΣΔΕ ΙΟΝΙΩΝ ΝΗΣΩΝ 2018</t>
  </si>
  <si>
    <t>ΑΡΙΣΤΕΡΗ ΣΥΝΕΡΓΑΣΙΑ ΚΑΘΗΓΗΤΩΝ (ΑΣΚ)</t>
  </si>
  <si>
    <t>ΕΝΩΤΙΚΗ ΑΓΩΝΙΣΤΙΚΗ ΚΙΝΗΣΗ ΕΚΠΑΙΔΕΥΤΙΚΩΝ ΣΤΑ ΙΟΝΙΑ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</si>
</sst>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 diagonalUp="1" diagonalDown="1">
      <left style="double"/>
      <right style="double"/>
      <top style="double"/>
      <bottom style="double"/>
      <diagonal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2" fillId="14" borderId="13" xfId="0" applyFont="1" applyFill="1" applyBorder="1" applyAlignment="1">
      <alignment horizontal="right" vertical="center"/>
    </xf>
    <xf numFmtId="10" fontId="42" fillId="33" borderId="14" xfId="0" applyNumberFormat="1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right" vertical="center"/>
    </xf>
    <xf numFmtId="0" fontId="41" fillId="0" borderId="16" xfId="0" applyFont="1" applyBorder="1" applyAlignment="1">
      <alignment horizontal="center" vertical="center"/>
    </xf>
    <xf numFmtId="0" fontId="42" fillId="14" borderId="16" xfId="0" applyFont="1" applyFill="1" applyBorder="1" applyAlignment="1">
      <alignment horizontal="right" vertical="center"/>
    </xf>
    <xf numFmtId="0" fontId="42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2" fillId="33" borderId="18" xfId="0" applyFont="1" applyFill="1" applyBorder="1" applyAlignment="1">
      <alignment/>
    </xf>
    <xf numFmtId="10" fontId="42" fillId="33" borderId="19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1" fillId="33" borderId="26" xfId="0" applyFont="1" applyFill="1" applyBorder="1" applyAlignment="1">
      <alignment horizontal="right"/>
    </xf>
    <xf numFmtId="0" fontId="41" fillId="33" borderId="27" xfId="0" applyFont="1" applyFill="1" applyBorder="1" applyAlignment="1">
      <alignment horizontal="right"/>
    </xf>
    <xf numFmtId="0" fontId="41" fillId="33" borderId="22" xfId="0" applyFont="1" applyFill="1" applyBorder="1" applyAlignment="1">
      <alignment horizontal="right"/>
    </xf>
    <xf numFmtId="10" fontId="42" fillId="33" borderId="23" xfId="54" applyNumberFormat="1" applyFont="1" applyFill="1" applyBorder="1" applyAlignment="1">
      <alignment horizontal="right"/>
    </xf>
    <xf numFmtId="10" fontId="41" fillId="33" borderId="23" xfId="54" applyNumberFormat="1" applyFont="1" applyFill="1" applyBorder="1" applyAlignment="1">
      <alignment horizontal="right"/>
    </xf>
    <xf numFmtId="0" fontId="42" fillId="14" borderId="22" xfId="0" applyFont="1" applyFill="1" applyBorder="1" applyAlignment="1">
      <alignment horizontal="right"/>
    </xf>
    <xf numFmtId="0" fontId="42" fillId="33" borderId="22" xfId="0" applyFont="1" applyFill="1" applyBorder="1" applyAlignment="1">
      <alignment horizontal="right"/>
    </xf>
    <xf numFmtId="0" fontId="42" fillId="14" borderId="21" xfId="0" applyFont="1" applyFill="1" applyBorder="1" applyAlignment="1">
      <alignment horizontal="right"/>
    </xf>
    <xf numFmtId="0" fontId="41" fillId="0" borderId="17" xfId="0" applyFont="1" applyBorder="1" applyAlignment="1">
      <alignment horizontal="center"/>
    </xf>
    <xf numFmtId="0" fontId="41" fillId="33" borderId="28" xfId="0" applyFont="1" applyFill="1" applyBorder="1" applyAlignment="1">
      <alignment horizontal="right"/>
    </xf>
    <xf numFmtId="0" fontId="41" fillId="33" borderId="29" xfId="0" applyFont="1" applyFill="1" applyBorder="1" applyAlignment="1">
      <alignment horizontal="right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5.8515625" style="0" customWidth="1"/>
    <col min="2" max="2" width="29.28125" style="16" customWidth="1"/>
    <col min="3" max="3" width="6.7109375" style="17" customWidth="1"/>
    <col min="4" max="4" width="7.7109375" style="17" bestFit="1" customWidth="1"/>
    <col min="5" max="12" width="6.7109375" style="17" customWidth="1"/>
  </cols>
  <sheetData>
    <row r="1" spans="1:12" ht="18.7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.75" thickBot="1"/>
    <row r="3" spans="2:12" s="2" customFormat="1" ht="16.5" thickBot="1" thickTop="1">
      <c r="B3" s="18"/>
      <c r="C3" s="33" t="s">
        <v>4</v>
      </c>
      <c r="D3" s="33"/>
      <c r="E3" s="33" t="s">
        <v>5</v>
      </c>
      <c r="F3" s="33"/>
      <c r="G3" s="33" t="s">
        <v>6</v>
      </c>
      <c r="H3" s="33"/>
      <c r="I3" s="33" t="s">
        <v>7</v>
      </c>
      <c r="J3" s="33"/>
      <c r="K3" s="33" t="s">
        <v>8</v>
      </c>
      <c r="L3" s="33"/>
    </row>
    <row r="4" spans="2:12" ht="15.75" thickTop="1">
      <c r="B4" s="19" t="s">
        <v>10</v>
      </c>
      <c r="C4" s="32">
        <v>865</v>
      </c>
      <c r="D4" s="32"/>
      <c r="E4" s="32">
        <v>276</v>
      </c>
      <c r="F4" s="32"/>
      <c r="G4" s="32">
        <v>330</v>
      </c>
      <c r="H4" s="32"/>
      <c r="I4" s="32">
        <v>332</v>
      </c>
      <c r="J4" s="32"/>
      <c r="K4" s="34">
        <f>SUM(C4:J4)</f>
        <v>1803</v>
      </c>
      <c r="L4" s="35"/>
    </row>
    <row r="5" spans="2:12" ht="15">
      <c r="B5" s="20" t="s">
        <v>11</v>
      </c>
      <c r="C5" s="30">
        <v>484</v>
      </c>
      <c r="D5" s="30"/>
      <c r="E5" s="30">
        <v>240</v>
      </c>
      <c r="F5" s="30"/>
      <c r="G5" s="30">
        <v>250</v>
      </c>
      <c r="H5" s="30"/>
      <c r="I5" s="30">
        <v>283</v>
      </c>
      <c r="J5" s="30"/>
      <c r="K5" s="25">
        <f>SUM(C5:J5)</f>
        <v>1257</v>
      </c>
      <c r="L5" s="26"/>
    </row>
    <row r="6" spans="2:12" ht="15">
      <c r="B6" s="20" t="s">
        <v>12</v>
      </c>
      <c r="C6" s="30">
        <v>467</v>
      </c>
      <c r="D6" s="30"/>
      <c r="E6" s="30">
        <v>219</v>
      </c>
      <c r="F6" s="30"/>
      <c r="G6" s="30">
        <v>236</v>
      </c>
      <c r="H6" s="30"/>
      <c r="I6" s="30">
        <v>266</v>
      </c>
      <c r="J6" s="30"/>
      <c r="K6" s="25">
        <f>SUM(C6:J6)</f>
        <v>1188</v>
      </c>
      <c r="L6" s="26"/>
    </row>
    <row r="7" spans="2:12" ht="15">
      <c r="B7" s="20" t="s">
        <v>13</v>
      </c>
      <c r="C7" s="31">
        <f>C5-C6</f>
        <v>17</v>
      </c>
      <c r="D7" s="31"/>
      <c r="E7" s="31">
        <f>E5-E6</f>
        <v>21</v>
      </c>
      <c r="F7" s="31"/>
      <c r="G7" s="31">
        <f>G5-G6</f>
        <v>14</v>
      </c>
      <c r="H7" s="31"/>
      <c r="I7" s="31">
        <f>I5-I6</f>
        <v>17</v>
      </c>
      <c r="J7" s="31"/>
      <c r="K7" s="27">
        <f>K5-K6</f>
        <v>69</v>
      </c>
      <c r="L7" s="27"/>
    </row>
    <row r="8" spans="2:12" ht="15.75" thickBot="1">
      <c r="B8" s="21" t="s">
        <v>14</v>
      </c>
      <c r="C8" s="28">
        <f>(C4-C5)/C4</f>
        <v>0.44046242774566474</v>
      </c>
      <c r="D8" s="28"/>
      <c r="E8" s="28">
        <f>(E4-E5)/E4</f>
        <v>0.13043478260869565</v>
      </c>
      <c r="F8" s="28"/>
      <c r="G8" s="28">
        <f>(G4-G5)/G4</f>
        <v>0.24242424242424243</v>
      </c>
      <c r="H8" s="28"/>
      <c r="I8" s="28">
        <f>(I4-I5)/I4</f>
        <v>0.14759036144578314</v>
      </c>
      <c r="J8" s="28"/>
      <c r="K8" s="29">
        <f>(K4-K5)/K4</f>
        <v>0.30282861896838603</v>
      </c>
      <c r="L8" s="29"/>
    </row>
    <row r="9" ht="15.75" thickTop="1"/>
    <row r="11" ht="15.75" thickBot="1"/>
    <row r="12" spans="1:12" s="2" customFormat="1" ht="15.75" thickTop="1">
      <c r="A12" s="39" t="s">
        <v>0</v>
      </c>
      <c r="B12" s="41" t="s">
        <v>1</v>
      </c>
      <c r="C12" s="36" t="s">
        <v>4</v>
      </c>
      <c r="D12" s="37"/>
      <c r="E12" s="36" t="s">
        <v>5</v>
      </c>
      <c r="F12" s="37"/>
      <c r="G12" s="36" t="s">
        <v>6</v>
      </c>
      <c r="H12" s="37"/>
      <c r="I12" s="36" t="s">
        <v>7</v>
      </c>
      <c r="J12" s="37"/>
      <c r="K12" s="38" t="s">
        <v>8</v>
      </c>
      <c r="L12" s="37"/>
    </row>
    <row r="13" spans="1:12" s="2" customFormat="1" ht="15.75" thickBot="1">
      <c r="A13" s="40"/>
      <c r="B13" s="42"/>
      <c r="C13" s="3" t="s">
        <v>2</v>
      </c>
      <c r="D13" s="4" t="s">
        <v>3</v>
      </c>
      <c r="E13" s="3" t="s">
        <v>2</v>
      </c>
      <c r="F13" s="4" t="s">
        <v>3</v>
      </c>
      <c r="G13" s="3" t="s">
        <v>2</v>
      </c>
      <c r="H13" s="4" t="s">
        <v>3</v>
      </c>
      <c r="I13" s="3" t="s">
        <v>2</v>
      </c>
      <c r="J13" s="4" t="s">
        <v>3</v>
      </c>
      <c r="K13" s="5" t="s">
        <v>2</v>
      </c>
      <c r="L13" s="4" t="s">
        <v>3</v>
      </c>
    </row>
    <row r="14" spans="1:12" s="1" customFormat="1" ht="30" customHeight="1" thickTop="1">
      <c r="A14" s="6">
        <v>1</v>
      </c>
      <c r="B14" s="22" t="s">
        <v>17</v>
      </c>
      <c r="C14" s="7">
        <v>99</v>
      </c>
      <c r="D14" s="8">
        <f>C14/$C$18</f>
        <v>0.21199143468950749</v>
      </c>
      <c r="E14" s="7">
        <v>134</v>
      </c>
      <c r="F14" s="8">
        <f>E14/$E$6</f>
        <v>0.6118721461187214</v>
      </c>
      <c r="G14" s="7">
        <v>73</v>
      </c>
      <c r="H14" s="8">
        <f>G14/$G$6</f>
        <v>0.3093220338983051</v>
      </c>
      <c r="I14" s="7">
        <v>69</v>
      </c>
      <c r="J14" s="8">
        <f>I14/$I$6</f>
        <v>0.2593984962406015</v>
      </c>
      <c r="K14" s="9">
        <f>(C14+E14+G14+I14)</f>
        <v>375</v>
      </c>
      <c r="L14" s="8">
        <f>K14/$K$6</f>
        <v>0.31565656565656564</v>
      </c>
    </row>
    <row r="15" spans="1:12" s="1" customFormat="1" ht="30" customHeight="1">
      <c r="A15" s="10">
        <v>2</v>
      </c>
      <c r="B15" s="23" t="s">
        <v>15</v>
      </c>
      <c r="C15" s="11">
        <v>128</v>
      </c>
      <c r="D15" s="8">
        <f>C15/$C$18</f>
        <v>0.2740899357601713</v>
      </c>
      <c r="E15" s="7">
        <v>29</v>
      </c>
      <c r="F15" s="8">
        <f>E15/$E$6</f>
        <v>0.1324200913242009</v>
      </c>
      <c r="G15" s="7">
        <v>129</v>
      </c>
      <c r="H15" s="8">
        <f>G15/$G$6</f>
        <v>0.5466101694915254</v>
      </c>
      <c r="I15" s="7">
        <v>134</v>
      </c>
      <c r="J15" s="8">
        <f>I15/$I$6</f>
        <v>0.5037593984962406</v>
      </c>
      <c r="K15" s="9">
        <f>(C15+E15+G15+I15)</f>
        <v>420</v>
      </c>
      <c r="L15" s="8">
        <f>K15/$K$6</f>
        <v>0.35353535353535354</v>
      </c>
    </row>
    <row r="16" spans="1:12" s="1" customFormat="1" ht="35.25" customHeight="1">
      <c r="A16" s="10">
        <v>3</v>
      </c>
      <c r="B16" s="23" t="s">
        <v>18</v>
      </c>
      <c r="C16" s="11">
        <v>174</v>
      </c>
      <c r="D16" s="8">
        <f>C16/$C$18</f>
        <v>0.37259100642398285</v>
      </c>
      <c r="E16" s="7">
        <v>34</v>
      </c>
      <c r="F16" s="8">
        <f>E16/$E$6</f>
        <v>0.1552511415525114</v>
      </c>
      <c r="G16" s="7">
        <v>12</v>
      </c>
      <c r="H16" s="8">
        <f>G16/$G$6</f>
        <v>0.05084745762711865</v>
      </c>
      <c r="I16" s="7">
        <v>28</v>
      </c>
      <c r="J16" s="8">
        <f>I16/$I$6</f>
        <v>0.10526315789473684</v>
      </c>
      <c r="K16" s="9">
        <f>(C16+E16+G16+I16)</f>
        <v>248</v>
      </c>
      <c r="L16" s="8">
        <f>K16/$K$6</f>
        <v>0.20875420875420875</v>
      </c>
    </row>
    <row r="17" spans="1:12" s="1" customFormat="1" ht="34.5" customHeight="1" thickBot="1">
      <c r="A17" s="10">
        <v>4</v>
      </c>
      <c r="B17" s="23" t="s">
        <v>9</v>
      </c>
      <c r="C17" s="11">
        <v>66</v>
      </c>
      <c r="D17" s="8">
        <f>C17/$C$18</f>
        <v>0.14132762312633834</v>
      </c>
      <c r="E17" s="7">
        <v>22</v>
      </c>
      <c r="F17" s="8">
        <f>E17/$E$6</f>
        <v>0.1004566210045662</v>
      </c>
      <c r="G17" s="7">
        <v>22</v>
      </c>
      <c r="H17" s="8">
        <f>G17/$G$6</f>
        <v>0.09322033898305085</v>
      </c>
      <c r="I17" s="7">
        <v>35</v>
      </c>
      <c r="J17" s="8">
        <f>I17/$I$6</f>
        <v>0.13157894736842105</v>
      </c>
      <c r="K17" s="9">
        <f>(C17+E17+G17+I17)</f>
        <v>145</v>
      </c>
      <c r="L17" s="8">
        <f>K17/$K$6</f>
        <v>0.12205387205387205</v>
      </c>
    </row>
    <row r="18" spans="1:12" ht="16.5" thickBot="1" thickTop="1">
      <c r="A18" s="12"/>
      <c r="B18" s="13" t="s">
        <v>8</v>
      </c>
      <c r="C18" s="14">
        <f aca="true" t="shared" si="0" ref="C18:L18">SUM(C14:C17)</f>
        <v>467</v>
      </c>
      <c r="D18" s="15">
        <f t="shared" si="0"/>
        <v>1</v>
      </c>
      <c r="E18" s="14">
        <f t="shared" si="0"/>
        <v>219</v>
      </c>
      <c r="F18" s="15">
        <f t="shared" si="0"/>
        <v>1</v>
      </c>
      <c r="G18" s="14">
        <f t="shared" si="0"/>
        <v>236</v>
      </c>
      <c r="H18" s="15">
        <f t="shared" si="0"/>
        <v>0.9999999999999999</v>
      </c>
      <c r="I18" s="14">
        <f t="shared" si="0"/>
        <v>266</v>
      </c>
      <c r="J18" s="15">
        <f t="shared" si="0"/>
        <v>1</v>
      </c>
      <c r="K18" s="14">
        <f t="shared" si="0"/>
        <v>1188</v>
      </c>
      <c r="L18" s="15">
        <f t="shared" si="0"/>
        <v>0.9999999999999999</v>
      </c>
    </row>
    <row r="19" ht="15.75" thickTop="1"/>
  </sheetData>
  <sheetProtection/>
  <mergeCells count="38">
    <mergeCell ref="C12:D12"/>
    <mergeCell ref="E12:F12"/>
    <mergeCell ref="G12:H12"/>
    <mergeCell ref="I12:J12"/>
    <mergeCell ref="K12:L12"/>
    <mergeCell ref="A12:A13"/>
    <mergeCell ref="B12:B13"/>
    <mergeCell ref="C3:D3"/>
    <mergeCell ref="E3:F3"/>
    <mergeCell ref="G3:H3"/>
    <mergeCell ref="I3:J3"/>
    <mergeCell ref="K3:L3"/>
    <mergeCell ref="C4:D4"/>
    <mergeCell ref="G4:H4"/>
    <mergeCell ref="K4:L4"/>
    <mergeCell ref="C5:D5"/>
    <mergeCell ref="C6:D6"/>
    <mergeCell ref="C7:D7"/>
    <mergeCell ref="E4:F4"/>
    <mergeCell ref="E5:F5"/>
    <mergeCell ref="E6:F6"/>
    <mergeCell ref="E7:F7"/>
    <mergeCell ref="G6:H6"/>
    <mergeCell ref="G7:H7"/>
    <mergeCell ref="I4:J4"/>
    <mergeCell ref="I5:J5"/>
    <mergeCell ref="I6:J6"/>
    <mergeCell ref="I7:J7"/>
    <mergeCell ref="A1:L1"/>
    <mergeCell ref="K5:L5"/>
    <mergeCell ref="K6:L6"/>
    <mergeCell ref="K7:L7"/>
    <mergeCell ref="C8:D8"/>
    <mergeCell ref="E8:F8"/>
    <mergeCell ref="G8:H8"/>
    <mergeCell ref="I8:J8"/>
    <mergeCell ref="K8:L8"/>
    <mergeCell ref="G5:H5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evaggel</dc:creator>
  <cp:keywords/>
  <dc:description/>
  <cp:lastModifiedBy>User</cp:lastModifiedBy>
  <cp:lastPrinted>2018-11-14T09:11:09Z</cp:lastPrinted>
  <dcterms:created xsi:type="dcterms:W3CDTF">2014-11-03T07:30:21Z</dcterms:created>
  <dcterms:modified xsi:type="dcterms:W3CDTF">2018-11-15T10:25:10Z</dcterms:modified>
  <cp:category/>
  <cp:version/>
  <cp:contentType/>
  <cp:contentStatus/>
</cp:coreProperties>
</file>