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tabRatio="604" activeTab="0"/>
  </bookViews>
  <sheets>
    <sheet name="ΚΕΣΥ" sheetId="1" r:id="rId1"/>
  </sheets>
  <definedNames>
    <definedName name="_xlnm.Print_Area" localSheetId="0">'ΚΕΣΥ'!$A$1:$AP$11</definedName>
  </definedNames>
  <calcPr fullCalcOnLoad="1"/>
</workbook>
</file>

<file path=xl/sharedStrings.xml><?xml version="1.0" encoding="utf-8"?>
<sst xmlns="http://schemas.openxmlformats.org/spreadsheetml/2006/main" count="125" uniqueCount="98">
  <si>
    <t>ΚΛΑΔΟΣ</t>
  </si>
  <si>
    <t>ΔΙΔΑΚΤΟΡΙΚΟ</t>
  </si>
  <si>
    <t>ΜΕΤΑΤΠΥΧΙΑΚΟ</t>
  </si>
  <si>
    <t>ΔΙΔΑΣΚΑΛΕΙΟ</t>
  </si>
  <si>
    <t>ΣΕΛΔΕ, ΣΕΛΜΕ, ΣΕΛΕΤΕ/ΑΣΠΑΙΤΕ</t>
  </si>
  <si>
    <t>2η ΞΕΝΗ ΓΛΩΣΣΑ ΕΠΙΠΕΔΟΥ Β2</t>
  </si>
  <si>
    <t>1η ΞΕΝΗ ΓΛΩΣΣΑ ΕΠΙΠΕΔΟΥ &gt;Β2</t>
  </si>
  <si>
    <t>2η ΞΕΝΗ ΓΛΩΣΣΑ ΕΠΙΠΕΔΟΥ &gt;Β2</t>
  </si>
  <si>
    <t>ΟΝΟΜΑ</t>
  </si>
  <si>
    <t>ΕΠΩΝΥΜΟ</t>
  </si>
  <si>
    <t xml:space="preserve">ΣΥΝΟΛΟ ΜΟΝΑΔΩΝ ΚΡΙΤΗΡΙΟΥ 1                  </t>
  </si>
  <si>
    <t>ΣΥΝΟΛΟ ΜΟΝΑΔΩΝ ΚΡΙΤΗΡΙΟΥ 2</t>
  </si>
  <si>
    <t>Α/Α</t>
  </si>
  <si>
    <t>ΕΠΙΣΤΗΜΟΝΙΚΗ ΣΥΓΚΡΟΤΗΣΗ</t>
  </si>
  <si>
    <t>6 μον.</t>
  </si>
  <si>
    <t>4 μον.</t>
  </si>
  <si>
    <t>3 μον.</t>
  </si>
  <si>
    <t>2ο ΠΤΥΧΙΟ ΑΕΙ</t>
  </si>
  <si>
    <t>2ο ΜΕΤΑΠΤΥΧΙΑΚΟ</t>
  </si>
  <si>
    <t>2 μον.</t>
  </si>
  <si>
    <t>αα</t>
  </si>
  <si>
    <t>ββ</t>
  </si>
  <si>
    <t>γγ</t>
  </si>
  <si>
    <t>δδ</t>
  </si>
  <si>
    <t>εε</t>
  </si>
  <si>
    <t>ΤΙΤΛΟΙ ΣΠΟΥΔΩΝ</t>
  </si>
  <si>
    <t>ΓΝΩΣΗ ΞΕΝΩΝ ΓΛΩΣΣΩΝ</t>
  </si>
  <si>
    <t>ΕΠΙΜΟΡΦΩΣΗ</t>
  </si>
  <si>
    <t>ΕΤΗΣΙΑ ΕΠΙΜΟΡΦΩΣΗ Α.Ε.Ι.</t>
  </si>
  <si>
    <t>ΔΙΔΑΚΤΙΚΟ-ΕΠΙΜΟΡΦΩΤΙΚΟ ΕΡΓΟ</t>
  </si>
  <si>
    <t>ΕΠΙΜΟΡΦΩΤΗΣ ΣΕ ΠΡΟΓΡΑΜΜΑΤΑ ΥΠ.Π.Ε.Θ., Ι.Ε.Π., Π.Ι.</t>
  </si>
  <si>
    <t>ΕΠΙΜΟΡΦΩΤΙΚΑ ΠΡΟΓΡΑΜΜΑΤΑ ΥΠ.Π.Ε.Θ., Ι.Ε.Π., Π.Ι., ΕΚΔΔΑ</t>
  </si>
  <si>
    <t>1 μον.</t>
  </si>
  <si>
    <t>0,5 μον.</t>
  </si>
  <si>
    <t>0,1-0,5 μον.</t>
  </si>
  <si>
    <t>0,4 μον.</t>
  </si>
  <si>
    <t>0,8 μον.</t>
  </si>
  <si>
    <t>0,5 μον./ εξάμηνο</t>
  </si>
  <si>
    <t>ΣΥΜΜΕΤΟΧΗ ΣΕ ΕΡΕΥΝΗΤΙΚΑ ΠΡΟΓΡΑΜΜΑΤΑ</t>
  </si>
  <si>
    <t>ΣΥΓΓΡΑΦΙΚΟ ΕΡΓΟ</t>
  </si>
  <si>
    <t>ΣΥΓΓΡΑΦΗ ΣΧΟΛΙΚΩΝΕΓΧΕΙΡΙΔΙΩΝ 
ή ΒΙΒΛΙΩΝ με ISBN</t>
  </si>
  <si>
    <t>ΑΡΘΡΑ ΣΕ ΕΠΙΣΤΗΜΟΝΙΚΑ ΠΕΡΙΟΔΙΚΑ</t>
  </si>
  <si>
    <t>ΕΙΣΗΓΗΣΕΙΣ ΣΕ ΠΡΑΚΤΙΚΑ ΣΥΝΕΔΡΙΩΝ</t>
  </si>
  <si>
    <t>ΟΜΑΔΕΣ ΣΥΝΤΑΞΗΣ ΠΡΟΓΡΑΜΜΑΤΩΝ ΣΠΟΥΔΩΝ</t>
  </si>
  <si>
    <t>0,5 - 1 μον.</t>
  </si>
  <si>
    <t>0,25 - 1 μον.</t>
  </si>
  <si>
    <t>0,25 - 0,5 μον.</t>
  </si>
  <si>
    <t>max. 9 μον.</t>
  </si>
  <si>
    <t>ΑΥΤΟΔΥΝΑΜΟ ΔΙΔΑΚΤΙΚΟ ΕΡΓΟ ΣΕ 
Α.Ε.Ι. ή Σ.Ε.Λ.Ε.Τ.Ε.</t>
  </si>
  <si>
    <t>0,2 - 1 μον.</t>
  </si>
  <si>
    <t>ΔΙΟΙΚΗΤΙΚΗ  ΕΜΠΕΙΡΙΑ</t>
  </si>
  <si>
    <t>ΣΧΟΛΙΚΟΣ ΣΥΜΒΟΥΛΟΣ, 
ΠΡΟΪΣΤΑΜΕΝΟΣ ΤΜΗΜΑΤΟΣ ή ΓΡΑΦΕΙΟΥ ΕΚΠΑΙΔΕΥΣΗΣ ή ΚΕΣΥ ή ΚΔΑΥ/ΚΕΔΔΥ, ΔΙΕΥΘΥΝΤΗΣ ΣΧΟΛΕΙΟΥ ή ΙΕΚ ή ΣΕΚ ή ΣΔΕ</t>
  </si>
  <si>
    <t>ΥΠΕΥΘΥΝΟΣ ΠΟΛΙΤΙΣΤΙΚΩΝ ΘΕΜΑΤΩΝ, ΠΕΡΙΒΑΛΛΟΝΤΙΚΗΣ ΕΚΠΑΙΔΕΥΣΗΣ, 
ΑΓΩΓΗΣ ΥΓΕΙΑΣ, ΣΣΝ, ΕΚΦΕ, ΓΡΑΣΕΠ, ΓΡΑΣΥ, ΕΚΦΕ, ΚΕΠΛΗΝΕΤ, ΚΕΣΥΠ</t>
  </si>
  <si>
    <t>ΠΡΟΪΣΤΑΜΕΝΟΣ ΟΛΙΓΟΘΕΣΙΟΥ, ΥΠΟΔΙΕΥΘΥΝΤΗΣ, ΥΠΕΥΘΥΝΟΣ ΤΟΜΕΑ, 
ΥΠΕΥΘΥΝΟΣ ΚΕΑ/ΚΠΕ, ΣΥΝΤΟΝΙΣΤΗΣ ΕΚΠΑΙΔΕΥΣΗΣ ΠΡΟΣΦΥΓΩΝ</t>
  </si>
  <si>
    <t>ΠΕΡΙΦΕΡΕΙΑΚΟΣ ΔΙΕΥΘΥΝΤΗΣ, 
ΔΙΕΥΘΥΝΤΗΣ ΕΚΠΑΙΔΕΥΣΗΣ, ΠΡΟΪΣΤΑΜΕΝΟΣ Δ/ΝΣΗΣ ΥΠΠΕΘ, ΣΥΝΤΟΝΙΣΤΗΣ ΕΚΠΑΙΔΕΥΣΗΣ, 
ΣΥΜΒΟΥΛΟΣ Ι.Ε.Π.</t>
  </si>
  <si>
    <t>(max. 1,5 μον.)</t>
  </si>
  <si>
    <t>(max. 1 μον.)</t>
  </si>
  <si>
    <t>(max. 2,5 μον.)</t>
  </si>
  <si>
    <t>(max. 4 μον.)</t>
  </si>
  <si>
    <t>ΑΣΚΗΣΗ ΔΙΔΑΚΤΙΚΩΝ ΚΑΘΗΚΟΝΤΩΝ</t>
  </si>
  <si>
    <t>ΥΠΗΡΕΣΙΑ  ΣΧΟΛΙΚΟΥ ΣΥΜΒΟΥΛΟΥ ΠΡΟΪΣΤΑΜΕΝΟΥ ΕΚΠΑΙΔΕΥΤΙΩΝ ΘΕΜΑΤΩΝ κλπ</t>
  </si>
  <si>
    <t>ΔΙΔΑΚΤΙΚΗ ΕΜΠΕΙΡΙΑ</t>
  </si>
  <si>
    <t>(max. 10 μον.)</t>
  </si>
  <si>
    <t>ΔΙΟΙΚΗΤΙΚΗ ΚΑΙ ΔΙΔΑΚΤΙΚΗ ΕΜΠΕΙΡΙΑ</t>
  </si>
  <si>
    <t>(1 - 3 μον.)</t>
  </si>
  <si>
    <t>(0,5 - 2 μον.)</t>
  </si>
  <si>
    <t>(0,3 - 1,5 μον.)</t>
  </si>
  <si>
    <t>(0,25 - 1 μον.)</t>
  </si>
  <si>
    <t>(1 - 2 μον.)</t>
  </si>
  <si>
    <t>ΓΝΩΣΗ Τ.Π.Ε. Β  ΕΠΙΠΕΔΟΥ</t>
  </si>
  <si>
    <t>ΟΡΓΑΝΙΚΗ ΘΕΣΗ</t>
  </si>
  <si>
    <t>0,1 -1</t>
  </si>
  <si>
    <t>1-10</t>
  </si>
  <si>
    <t>ΣΥΝΟΛΟ ΜΟΡΙΩΝ ΤΙΤΛΩΝ ΣΠΟΥΔΩΝ</t>
  </si>
  <si>
    <t>ΣΥΝΟΛΟ ΜΟΡΙΩΝ ΤΙΤΛΩΝ ΣΠΟΥΔΩΝ ΚΑΤ' ΑΝΩΤΑΤΟ ΟΡΙΟ (ΔΙΔΑΚΤΟΡΙΚΟ:9, ΜΕΤAΠTYXIAKO:7)</t>
  </si>
  <si>
    <t>ΣΥΝΟΛΟ ΜΟΡΙΩΝ ΣΥΓΓΡΑΦΙΚΟΥ ΕΡΓΟΥ</t>
  </si>
  <si>
    <t>ΣΥΝΟΛΟ ΜΟΡΙΩΝ ΣΥΓΡΑΦΙΚΟΥ ΕΡΓΟΥ                                                           ΚΑΤ' ΑΝΩΤΑΤΟ ΟΡΙΟ 2,5 ΜΟΝΑΔΕΣ</t>
  </si>
  <si>
    <t>ΣΥΝΟΛΟ ΜΟΡΙΩΝ ΔΙΔΑΚΤΙΚΗΣ ΕΜΠΕΙΡΙΑΣ</t>
  </si>
  <si>
    <t>ΣΥΝΟΛΟ ΜΟΡΙΩΝ ΔΙΔΑΚΤΙΚΗΣ ΕΜΠΕΙΡΙΑΣ                                                        ΚΑΤ' ΑΝΩΤΑΤΟ ΟΡΙΟ 10 ΜΟΝΑΔΕΣ</t>
  </si>
  <si>
    <t>ΣΥΝΟΛΟ ΜΟΡΙΩΝ ΓΝΩΣΗΣ ΞΕΝΩΝ ΓΛΩΣΣΩΝ</t>
  </si>
  <si>
    <t>ΣΥΝΟΛΟ ΜΟΡΙΩΝ ΓΝΩΣΗΣ ΞΕΝΩΝ ΓΛΩΣΣΩΝ                                                    ΚΑΤ' ΑΝΩΤΑΤΟ ΟΡΙΟ 1,5 ΜΟΝΑΔΕΣ</t>
  </si>
  <si>
    <t>Π.Ε. 70</t>
  </si>
  <si>
    <r>
      <t xml:space="preserve">ΣΥΝΟΛΟ ΜΕΤΡΗΣΙΜΩΝ ΜΟΡΙΩΝ 
</t>
    </r>
    <r>
      <rPr>
        <sz val="10"/>
        <rFont val="Arial"/>
        <family val="2"/>
      </rPr>
      <t>(Κριτήρια 1 + 2)</t>
    </r>
  </si>
  <si>
    <t>ΜΑΛΑΧΑ</t>
  </si>
  <si>
    <t>ΕΛΕΝΗ</t>
  </si>
  <si>
    <t xml:space="preserve">ΚΕΔΔΥ ΚΕΡΚΥΡΑΣ </t>
  </si>
  <si>
    <t>ΒΛΑΧΟΥ</t>
  </si>
  <si>
    <t>ΓΕΩΡΓΙΑ</t>
  </si>
  <si>
    <t>ΚΕΔΔΥ ΛΕΥΚΑΔΑΣ</t>
  </si>
  <si>
    <t>1η ΞΕΝΗ ΓΛΩΣΣΑ ΕΠΙΠΕΔΟΥ Β2</t>
  </si>
  <si>
    <t>ΣΑΡΑΚΙΝΗ</t>
  </si>
  <si>
    <t>ΑΙΚΑΤΕΡΙΝΗ</t>
  </si>
  <si>
    <t>ΝΕΟΝΑΚΗ</t>
  </si>
  <si>
    <t>ΜΑΡΙΑ</t>
  </si>
  <si>
    <t>2ο ΓΕΛ ΖΑΚΥΝΘΟΥ</t>
  </si>
  <si>
    <t>6ο Δ.Σ. ΖΑΚΥΝΘΟΥ</t>
  </si>
  <si>
    <t>Π.Ε 78</t>
  </si>
  <si>
    <t>ΠΙΝΑΚΑΣ ΜΟΡΙΟΔΟΤΗΣΗΣ ΥΠΟΨΗΦΙΩΝ ΚΕΣΥ ΙΟΝΙΩΝ ΝΗΣΩΝ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</si>
</sst>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h:mm:ss\ AM/PM"/>
    <numFmt numFmtId="165" formatCode="[$-408]dddd\,\ d\ mmmm\ yyyy"/>
  </numFmts>
  <fonts count="48">
    <font>
      <sz val="10"/>
      <name val="Arial"/>
      <family val="0"/>
    </font>
    <font>
      <b/>
      <sz val="8"/>
      <name val="Arial"/>
      <family val="2"/>
    </font>
    <font>
      <sz val="10"/>
      <name val="Dialog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Dialog"/>
      <family val="0"/>
    </font>
    <font>
      <b/>
      <sz val="10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9"/>
      <color indexed="12"/>
      <name val="Arial"/>
      <family val="2"/>
    </font>
    <font>
      <u val="single"/>
      <sz val="9"/>
      <color indexed="20"/>
      <name val="Arial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20" borderId="2" applyNumberFormat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7" borderId="1" applyNumberFormat="0" applyAlignment="0" applyProtection="0"/>
  </cellStyleXfs>
  <cellXfs count="80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5" fillId="4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justify" vertical="center"/>
    </xf>
    <xf numFmtId="0" fontId="7" fillId="0" borderId="10" xfId="0" applyFont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textRotation="90" wrapText="1"/>
    </xf>
    <xf numFmtId="4" fontId="2" fillId="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right" vertical="center"/>
    </xf>
    <xf numFmtId="4" fontId="5" fillId="32" borderId="10" xfId="0" applyNumberFormat="1" applyFont="1" applyFill="1" applyBorder="1" applyAlignment="1">
      <alignment horizontal="center" vertical="center"/>
    </xf>
    <xf numFmtId="4" fontId="2" fillId="6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4" fontId="2" fillId="35" borderId="10" xfId="0" applyNumberFormat="1" applyFont="1" applyFill="1" applyBorder="1" applyAlignment="1">
      <alignment horizontal="center" vertical="center"/>
    </xf>
    <xf numFmtId="2" fontId="2" fillId="35" borderId="10" xfId="0" applyNumberFormat="1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36" borderId="12" xfId="0" applyFont="1" applyFill="1" applyBorder="1" applyAlignment="1">
      <alignment horizontal="center" vertical="center" wrapText="1"/>
    </xf>
    <xf numFmtId="0" fontId="6" fillId="37" borderId="13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textRotation="90" wrapText="1"/>
    </xf>
    <xf numFmtId="4" fontId="0" fillId="0" borderId="10" xfId="0" applyNumberFormat="1" applyFont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 textRotation="90" wrapText="1"/>
    </xf>
    <xf numFmtId="0" fontId="8" fillId="6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38" borderId="10" xfId="0" applyFont="1" applyFill="1" applyBorder="1" applyAlignment="1">
      <alignment vertical="center"/>
    </xf>
    <xf numFmtId="0" fontId="0" fillId="38" borderId="10" xfId="0" applyFont="1" applyFill="1" applyBorder="1" applyAlignment="1">
      <alignment horizontal="justify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6" fillId="34" borderId="13" xfId="0" applyFont="1" applyFill="1" applyBorder="1" applyAlignment="1">
      <alignment horizontal="center" vertical="center" textRotation="90" wrapText="1"/>
    </xf>
    <xf numFmtId="0" fontId="0" fillId="0" borderId="16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textRotation="90" wrapText="1"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 textRotation="90" wrapText="1"/>
    </xf>
    <xf numFmtId="0" fontId="6" fillId="36" borderId="16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6" fillId="37" borderId="11" xfId="0" applyFont="1" applyFill="1" applyBorder="1" applyAlignment="1">
      <alignment horizontal="center" vertical="center" wrapText="1"/>
    </xf>
    <xf numFmtId="0" fontId="6" fillId="36" borderId="15" xfId="0" applyFont="1" applyFill="1" applyBorder="1" applyAlignment="1">
      <alignment horizontal="center" vertical="center" wrapText="1"/>
    </xf>
    <xf numFmtId="0" fontId="6" fillId="36" borderId="18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textRotation="90" wrapText="1"/>
    </xf>
    <xf numFmtId="0" fontId="0" fillId="0" borderId="11" xfId="0" applyFont="1" applyBorder="1" applyAlignment="1">
      <alignment vertical="center"/>
    </xf>
    <xf numFmtId="0" fontId="6" fillId="33" borderId="11" xfId="0" applyFont="1" applyFill="1" applyBorder="1" applyAlignment="1">
      <alignment horizontal="center" vertical="center" textRotation="90" wrapText="1"/>
    </xf>
    <xf numFmtId="0" fontId="6" fillId="37" borderId="13" xfId="0" applyFont="1" applyFill="1" applyBorder="1" applyAlignment="1">
      <alignment horizontal="center" vertical="center" textRotation="90" wrapText="1"/>
    </xf>
    <xf numFmtId="0" fontId="6" fillId="37" borderId="16" xfId="0" applyFont="1" applyFill="1" applyBorder="1" applyAlignment="1">
      <alignment horizontal="center" vertical="center" textRotation="90" wrapText="1"/>
    </xf>
    <xf numFmtId="0" fontId="6" fillId="37" borderId="10" xfId="0" applyFont="1" applyFill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1"/>
  <sheetViews>
    <sheetView tabSelected="1" zoomScalePageLayoutView="0" workbookViewId="0" topLeftCell="A1">
      <selection activeCell="A1" sqref="A1:AP1"/>
    </sheetView>
  </sheetViews>
  <sheetFormatPr defaultColWidth="9.140625" defaultRowHeight="12.75"/>
  <cols>
    <col min="1" max="1" width="2.140625" style="0" customWidth="1"/>
    <col min="2" max="2" width="13.28125" style="0" customWidth="1"/>
    <col min="3" max="3" width="13.57421875" style="0" customWidth="1"/>
    <col min="4" max="4" width="19.7109375" style="0" customWidth="1"/>
    <col min="5" max="5" width="10.8515625" style="0" customWidth="1"/>
    <col min="6" max="6" width="6.140625" style="0" customWidth="1"/>
    <col min="7" max="7" width="5.140625" style="0" customWidth="1"/>
    <col min="8" max="8" width="4.28125" style="0" customWidth="1"/>
    <col min="9" max="9" width="6.00390625" style="0" customWidth="1"/>
    <col min="10" max="10" width="4.421875" style="0" customWidth="1"/>
    <col min="11" max="11" width="3.421875" style="0" customWidth="1"/>
    <col min="12" max="12" width="4.421875" style="0" customWidth="1"/>
    <col min="13" max="13" width="6.7109375" style="0" customWidth="1"/>
    <col min="14" max="15" width="4.57421875" style="0" customWidth="1"/>
    <col min="16" max="16" width="3.7109375" style="0" customWidth="1"/>
    <col min="17" max="17" width="4.28125" style="0" customWidth="1"/>
    <col min="18" max="18" width="4.57421875" style="0" customWidth="1"/>
    <col min="19" max="19" width="4.7109375" style="0" customWidth="1"/>
    <col min="20" max="20" width="4.28125" style="0" customWidth="1"/>
    <col min="21" max="21" width="3.421875" style="0" customWidth="1"/>
    <col min="22" max="22" width="4.28125" style="0" customWidth="1"/>
    <col min="23" max="23" width="5.421875" style="0" customWidth="1"/>
    <col min="24" max="24" width="6.8515625" style="0" customWidth="1"/>
    <col min="25" max="27" width="5.28125" style="0" customWidth="1"/>
    <col min="28" max="28" width="5.421875" style="0" customWidth="1"/>
    <col min="29" max="29" width="6.7109375" style="0" customWidth="1"/>
    <col min="30" max="30" width="7.00390625" style="0" customWidth="1"/>
    <col min="31" max="31" width="5.28125" style="0" customWidth="1"/>
    <col min="32" max="33" width="5.421875" style="0" customWidth="1"/>
    <col min="34" max="34" width="8.8515625" style="0" customWidth="1"/>
    <col min="35" max="35" width="9.57421875" style="0" customWidth="1"/>
    <col min="36" max="36" width="9.8515625" style="0" customWidth="1"/>
    <col min="37" max="37" width="9.140625" style="0" customWidth="1"/>
    <col min="38" max="38" width="5.7109375" style="0" customWidth="1"/>
    <col min="39" max="39" width="7.8515625" style="0" customWidth="1"/>
    <col min="40" max="40" width="5.7109375" style="0" customWidth="1"/>
    <col min="41" max="41" width="5.8515625" style="0" customWidth="1"/>
    <col min="42" max="42" width="5.28125" style="0" customWidth="1"/>
  </cols>
  <sheetData>
    <row r="1" spans="1:42" ht="15.75">
      <c r="A1" s="68" t="s">
        <v>97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</row>
    <row r="2" spans="1:42" ht="12.75" customHeight="1">
      <c r="A2" s="69" t="s">
        <v>12</v>
      </c>
      <c r="B2" s="70" t="s">
        <v>9</v>
      </c>
      <c r="C2" s="45" t="s">
        <v>8</v>
      </c>
      <c r="D2" s="70" t="s">
        <v>70</v>
      </c>
      <c r="E2" s="73" t="s">
        <v>0</v>
      </c>
      <c r="F2" s="75" t="s">
        <v>82</v>
      </c>
      <c r="G2" s="55" t="s">
        <v>13</v>
      </c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21"/>
      <c r="AF2" s="21"/>
      <c r="AG2" s="51" t="s">
        <v>10</v>
      </c>
      <c r="AH2" s="54" t="s">
        <v>63</v>
      </c>
      <c r="AI2" s="54"/>
      <c r="AJ2" s="54"/>
      <c r="AK2" s="54"/>
      <c r="AL2" s="54"/>
      <c r="AM2" s="54"/>
      <c r="AN2" s="22"/>
      <c r="AO2" s="22"/>
      <c r="AP2" s="76" t="s">
        <v>11</v>
      </c>
    </row>
    <row r="3" spans="1:42" ht="12.75">
      <c r="A3" s="69"/>
      <c r="B3" s="71"/>
      <c r="C3" s="45"/>
      <c r="D3" s="71"/>
      <c r="E3" s="74"/>
      <c r="F3" s="75"/>
      <c r="G3" s="46" t="s">
        <v>25</v>
      </c>
      <c r="H3" s="79"/>
      <c r="I3" s="79"/>
      <c r="J3" s="79"/>
      <c r="K3" s="79"/>
      <c r="L3" s="48" t="s">
        <v>73</v>
      </c>
      <c r="M3" s="40" t="s">
        <v>74</v>
      </c>
      <c r="N3" s="65" t="s">
        <v>69</v>
      </c>
      <c r="O3" s="45" t="s">
        <v>26</v>
      </c>
      <c r="P3" s="45"/>
      <c r="Q3" s="45"/>
      <c r="R3" s="45"/>
      <c r="S3" s="48" t="s">
        <v>79</v>
      </c>
      <c r="T3" s="40" t="s">
        <v>80</v>
      </c>
      <c r="U3" s="45" t="s">
        <v>27</v>
      </c>
      <c r="V3" s="45"/>
      <c r="W3" s="45"/>
      <c r="X3" s="45" t="s">
        <v>29</v>
      </c>
      <c r="Y3" s="45"/>
      <c r="Z3" s="65" t="s">
        <v>38</v>
      </c>
      <c r="AA3" s="45" t="s">
        <v>39</v>
      </c>
      <c r="AB3" s="45"/>
      <c r="AC3" s="45"/>
      <c r="AD3" s="45"/>
      <c r="AE3" s="48" t="s">
        <v>75</v>
      </c>
      <c r="AF3" s="40" t="s">
        <v>76</v>
      </c>
      <c r="AG3" s="52"/>
      <c r="AH3" s="45" t="s">
        <v>50</v>
      </c>
      <c r="AI3" s="45"/>
      <c r="AJ3" s="45"/>
      <c r="AK3" s="45"/>
      <c r="AL3" s="46" t="s">
        <v>61</v>
      </c>
      <c r="AM3" s="47"/>
      <c r="AN3" s="48" t="s">
        <v>77</v>
      </c>
      <c r="AO3" s="40" t="s">
        <v>78</v>
      </c>
      <c r="AP3" s="77"/>
    </row>
    <row r="4" spans="1:42" ht="12.75">
      <c r="A4" s="69"/>
      <c r="B4" s="71"/>
      <c r="C4" s="45"/>
      <c r="D4" s="71"/>
      <c r="E4" s="74"/>
      <c r="F4" s="75"/>
      <c r="G4" s="57" t="s">
        <v>47</v>
      </c>
      <c r="H4" s="58"/>
      <c r="I4" s="58"/>
      <c r="J4" s="58"/>
      <c r="K4" s="58"/>
      <c r="L4" s="49"/>
      <c r="M4" s="63"/>
      <c r="N4" s="66"/>
      <c r="O4" s="57" t="s">
        <v>55</v>
      </c>
      <c r="P4" s="58"/>
      <c r="Q4" s="58"/>
      <c r="R4" s="59"/>
      <c r="S4" s="49"/>
      <c r="T4" s="63"/>
      <c r="U4" s="57" t="s">
        <v>56</v>
      </c>
      <c r="V4" s="58"/>
      <c r="W4" s="59"/>
      <c r="X4" s="57" t="s">
        <v>56</v>
      </c>
      <c r="Y4" s="58"/>
      <c r="Z4" s="66"/>
      <c r="AA4" s="60" t="s">
        <v>57</v>
      </c>
      <c r="AB4" s="61"/>
      <c r="AC4" s="61"/>
      <c r="AD4" s="62"/>
      <c r="AE4" s="49"/>
      <c r="AF4" s="41"/>
      <c r="AG4" s="52"/>
      <c r="AH4" s="43" t="s">
        <v>58</v>
      </c>
      <c r="AI4" s="44"/>
      <c r="AJ4" s="44"/>
      <c r="AK4" s="44"/>
      <c r="AL4" s="43" t="s">
        <v>62</v>
      </c>
      <c r="AM4" s="43"/>
      <c r="AN4" s="49"/>
      <c r="AO4" s="41"/>
      <c r="AP4" s="77"/>
    </row>
    <row r="5" spans="1:42" ht="12.75">
      <c r="A5" s="69"/>
      <c r="B5" s="71"/>
      <c r="C5" s="45"/>
      <c r="D5" s="71"/>
      <c r="E5" s="74"/>
      <c r="F5" s="75"/>
      <c r="G5" s="19" t="s">
        <v>20</v>
      </c>
      <c r="H5" s="19" t="s">
        <v>21</v>
      </c>
      <c r="I5" s="25" t="s">
        <v>22</v>
      </c>
      <c r="J5" s="25" t="s">
        <v>23</v>
      </c>
      <c r="K5" s="26" t="s">
        <v>24</v>
      </c>
      <c r="L5" s="49"/>
      <c r="M5" s="63"/>
      <c r="N5" s="66"/>
      <c r="O5" s="19" t="s">
        <v>20</v>
      </c>
      <c r="P5" s="19" t="s">
        <v>21</v>
      </c>
      <c r="Q5" s="19" t="s">
        <v>22</v>
      </c>
      <c r="R5" s="19" t="s">
        <v>23</v>
      </c>
      <c r="S5" s="49"/>
      <c r="T5" s="63"/>
      <c r="U5" s="19" t="s">
        <v>20</v>
      </c>
      <c r="V5" s="19" t="s">
        <v>21</v>
      </c>
      <c r="W5" s="19" t="s">
        <v>22</v>
      </c>
      <c r="X5" s="19" t="s">
        <v>20</v>
      </c>
      <c r="Y5" s="19" t="s">
        <v>21</v>
      </c>
      <c r="Z5" s="66"/>
      <c r="AA5" s="19" t="s">
        <v>20</v>
      </c>
      <c r="AB5" s="19" t="s">
        <v>21</v>
      </c>
      <c r="AC5" s="19" t="s">
        <v>22</v>
      </c>
      <c r="AD5" s="19" t="s">
        <v>23</v>
      </c>
      <c r="AE5" s="49"/>
      <c r="AF5" s="41"/>
      <c r="AG5" s="52"/>
      <c r="AH5" s="19" t="s">
        <v>20</v>
      </c>
      <c r="AI5" s="19" t="s">
        <v>21</v>
      </c>
      <c r="AJ5" s="19" t="s">
        <v>22</v>
      </c>
      <c r="AK5" s="19" t="s">
        <v>23</v>
      </c>
      <c r="AL5" s="19" t="s">
        <v>20</v>
      </c>
      <c r="AM5" s="19" t="s">
        <v>21</v>
      </c>
      <c r="AN5" s="49"/>
      <c r="AO5" s="41"/>
      <c r="AP5" s="77"/>
    </row>
    <row r="6" spans="1:42" ht="186" customHeight="1">
      <c r="A6" s="69"/>
      <c r="B6" s="72"/>
      <c r="C6" s="45"/>
      <c r="D6" s="72"/>
      <c r="E6" s="74"/>
      <c r="F6" s="75"/>
      <c r="G6" s="20" t="s">
        <v>1</v>
      </c>
      <c r="H6" s="20" t="s">
        <v>2</v>
      </c>
      <c r="I6" s="20" t="s">
        <v>3</v>
      </c>
      <c r="J6" s="20" t="s">
        <v>17</v>
      </c>
      <c r="K6" s="27" t="s">
        <v>18</v>
      </c>
      <c r="L6" s="50"/>
      <c r="M6" s="64"/>
      <c r="N6" s="67"/>
      <c r="O6" s="20" t="s">
        <v>89</v>
      </c>
      <c r="P6" s="20" t="s">
        <v>5</v>
      </c>
      <c r="Q6" s="20" t="s">
        <v>6</v>
      </c>
      <c r="R6" s="20" t="s">
        <v>7</v>
      </c>
      <c r="S6" s="50"/>
      <c r="T6" s="64"/>
      <c r="U6" s="20" t="s">
        <v>4</v>
      </c>
      <c r="V6" s="20" t="s">
        <v>28</v>
      </c>
      <c r="W6" s="20" t="s">
        <v>31</v>
      </c>
      <c r="X6" s="20" t="s">
        <v>48</v>
      </c>
      <c r="Y6" s="20" t="s">
        <v>30</v>
      </c>
      <c r="Z6" s="67"/>
      <c r="AA6" s="20" t="s">
        <v>40</v>
      </c>
      <c r="AB6" s="20" t="s">
        <v>41</v>
      </c>
      <c r="AC6" s="20" t="s">
        <v>42</v>
      </c>
      <c r="AD6" s="20" t="s">
        <v>43</v>
      </c>
      <c r="AE6" s="50"/>
      <c r="AF6" s="42"/>
      <c r="AG6" s="53"/>
      <c r="AH6" s="20" t="s">
        <v>54</v>
      </c>
      <c r="AI6" s="20" t="s">
        <v>51</v>
      </c>
      <c r="AJ6" s="20" t="s">
        <v>53</v>
      </c>
      <c r="AK6" s="20" t="s">
        <v>52</v>
      </c>
      <c r="AL6" s="20" t="s">
        <v>59</v>
      </c>
      <c r="AM6" s="20" t="s">
        <v>60</v>
      </c>
      <c r="AN6" s="50"/>
      <c r="AO6" s="42"/>
      <c r="AP6" s="78"/>
    </row>
    <row r="7" spans="1:42" ht="51">
      <c r="A7" s="6"/>
      <c r="B7" s="24"/>
      <c r="C7" s="24"/>
      <c r="D7" s="24"/>
      <c r="E7" s="18"/>
      <c r="F7" s="29"/>
      <c r="G7" s="23" t="s">
        <v>14</v>
      </c>
      <c r="H7" s="23" t="s">
        <v>15</v>
      </c>
      <c r="I7" s="23" t="s">
        <v>16</v>
      </c>
      <c r="J7" s="23" t="s">
        <v>16</v>
      </c>
      <c r="K7" s="23" t="s">
        <v>19</v>
      </c>
      <c r="L7" s="30"/>
      <c r="M7" s="31"/>
      <c r="N7" s="23" t="s">
        <v>32</v>
      </c>
      <c r="O7" s="23" t="s">
        <v>36</v>
      </c>
      <c r="P7" s="23" t="s">
        <v>35</v>
      </c>
      <c r="Q7" s="23" t="s">
        <v>32</v>
      </c>
      <c r="R7" s="23" t="s">
        <v>33</v>
      </c>
      <c r="S7" s="32"/>
      <c r="T7" s="31"/>
      <c r="U7" s="23" t="s">
        <v>33</v>
      </c>
      <c r="V7" s="23" t="s">
        <v>33</v>
      </c>
      <c r="W7" s="23" t="s">
        <v>34</v>
      </c>
      <c r="X7" s="23" t="s">
        <v>37</v>
      </c>
      <c r="Y7" s="23" t="s">
        <v>71</v>
      </c>
      <c r="Z7" s="23" t="s">
        <v>44</v>
      </c>
      <c r="AA7" s="23" t="s">
        <v>44</v>
      </c>
      <c r="AB7" s="23" t="s">
        <v>45</v>
      </c>
      <c r="AC7" s="23" t="s">
        <v>49</v>
      </c>
      <c r="AD7" s="23" t="s">
        <v>46</v>
      </c>
      <c r="AE7" s="32"/>
      <c r="AF7" s="31"/>
      <c r="AG7" s="7"/>
      <c r="AH7" s="23" t="s">
        <v>64</v>
      </c>
      <c r="AI7" s="33" t="s">
        <v>65</v>
      </c>
      <c r="AJ7" s="23" t="s">
        <v>66</v>
      </c>
      <c r="AK7" s="23" t="s">
        <v>67</v>
      </c>
      <c r="AL7" s="34" t="s">
        <v>72</v>
      </c>
      <c r="AM7" s="23" t="s">
        <v>68</v>
      </c>
      <c r="AN7" s="32"/>
      <c r="AO7" s="31"/>
      <c r="AP7" s="8"/>
    </row>
    <row r="8" spans="1:42" ht="24.75" customHeight="1">
      <c r="A8" s="35">
        <v>1</v>
      </c>
      <c r="B8" s="36" t="s">
        <v>90</v>
      </c>
      <c r="C8" s="37" t="s">
        <v>91</v>
      </c>
      <c r="D8" s="38" t="s">
        <v>95</v>
      </c>
      <c r="E8" s="2" t="s">
        <v>81</v>
      </c>
      <c r="F8" s="10">
        <f>AG8+AP8</f>
        <v>18.8</v>
      </c>
      <c r="G8" s="9"/>
      <c r="H8" s="9"/>
      <c r="I8" s="9">
        <v>3</v>
      </c>
      <c r="J8" s="9">
        <v>3</v>
      </c>
      <c r="K8" s="9"/>
      <c r="L8" s="12">
        <f>SUM(G8:K8)</f>
        <v>6</v>
      </c>
      <c r="M8" s="13">
        <f>L8</f>
        <v>6</v>
      </c>
      <c r="N8" s="9"/>
      <c r="O8" s="9">
        <v>0.8</v>
      </c>
      <c r="P8" s="9"/>
      <c r="Q8" s="9"/>
      <c r="R8" s="9"/>
      <c r="S8" s="14">
        <f>SUM(O8:R8)</f>
        <v>0.8</v>
      </c>
      <c r="T8" s="13">
        <f>S8</f>
        <v>0.8</v>
      </c>
      <c r="U8" s="9"/>
      <c r="V8" s="9"/>
      <c r="W8" s="9"/>
      <c r="X8" s="9"/>
      <c r="Y8" s="9"/>
      <c r="Z8" s="9"/>
      <c r="AA8" s="9"/>
      <c r="AB8" s="9"/>
      <c r="AC8" s="9"/>
      <c r="AD8" s="9"/>
      <c r="AE8" s="14">
        <f>SUM(AA8:AD8)</f>
        <v>0</v>
      </c>
      <c r="AF8" s="13">
        <f>AE8</f>
        <v>0</v>
      </c>
      <c r="AG8" s="11">
        <f>M8+N8+T8+U8+V8+W8+X8+Y8+Z8+AF8</f>
        <v>6.8</v>
      </c>
      <c r="AH8" s="3"/>
      <c r="AI8" s="3">
        <v>2</v>
      </c>
      <c r="AJ8" s="3"/>
      <c r="AK8" s="3"/>
      <c r="AL8" s="3">
        <v>10</v>
      </c>
      <c r="AM8" s="3"/>
      <c r="AN8" s="15">
        <f>AL8+AM8</f>
        <v>10</v>
      </c>
      <c r="AO8" s="16">
        <v>10</v>
      </c>
      <c r="AP8" s="4">
        <f>AH8+AI8+AJ8+AK8+AO8</f>
        <v>12</v>
      </c>
    </row>
    <row r="9" spans="1:42" ht="24.75" customHeight="1">
      <c r="A9" s="35">
        <v>2</v>
      </c>
      <c r="B9" s="1" t="s">
        <v>86</v>
      </c>
      <c r="C9" s="5" t="s">
        <v>87</v>
      </c>
      <c r="D9" s="38" t="s">
        <v>88</v>
      </c>
      <c r="E9" s="2" t="s">
        <v>81</v>
      </c>
      <c r="F9" s="10">
        <f>AG9+AP9</f>
        <v>18.1</v>
      </c>
      <c r="G9" s="9"/>
      <c r="H9" s="9"/>
      <c r="I9" s="9">
        <v>3</v>
      </c>
      <c r="J9" s="9"/>
      <c r="K9" s="9"/>
      <c r="L9" s="12">
        <v>3</v>
      </c>
      <c r="M9" s="13">
        <f>L9</f>
        <v>3</v>
      </c>
      <c r="N9" s="9">
        <v>1</v>
      </c>
      <c r="O9" s="9"/>
      <c r="P9" s="9"/>
      <c r="Q9" s="9"/>
      <c r="R9" s="9"/>
      <c r="S9" s="14">
        <f>SUM(O9:R9)</f>
        <v>0</v>
      </c>
      <c r="T9" s="13">
        <f>S9</f>
        <v>0</v>
      </c>
      <c r="U9" s="9"/>
      <c r="V9" s="9"/>
      <c r="W9" s="9">
        <v>0.5</v>
      </c>
      <c r="X9" s="9"/>
      <c r="Y9" s="9">
        <v>0.1</v>
      </c>
      <c r="Z9" s="9"/>
      <c r="AA9" s="9"/>
      <c r="AB9" s="9"/>
      <c r="AC9" s="9"/>
      <c r="AD9" s="9"/>
      <c r="AE9" s="14">
        <f>SUM(AA9:AD9)</f>
        <v>0</v>
      </c>
      <c r="AF9" s="13">
        <f>AE9</f>
        <v>0</v>
      </c>
      <c r="AG9" s="11">
        <f>M9+N9+T9+U9+V9+W9+X9+Y9+Z9+AF9</f>
        <v>4.6</v>
      </c>
      <c r="AH9" s="3"/>
      <c r="AI9" s="3">
        <v>2</v>
      </c>
      <c r="AJ9" s="3">
        <v>1.5</v>
      </c>
      <c r="AK9" s="3"/>
      <c r="AL9" s="3">
        <v>10</v>
      </c>
      <c r="AM9" s="3"/>
      <c r="AN9" s="15">
        <f>AL9+AM9</f>
        <v>10</v>
      </c>
      <c r="AO9" s="16">
        <v>10</v>
      </c>
      <c r="AP9" s="4">
        <f>AH9+AI9+AJ9+AK9+AO9</f>
        <v>13.5</v>
      </c>
    </row>
    <row r="10" spans="1:42" ht="24.75" customHeight="1">
      <c r="A10" s="35">
        <v>3</v>
      </c>
      <c r="B10" s="17" t="s">
        <v>83</v>
      </c>
      <c r="C10" s="17" t="s">
        <v>84</v>
      </c>
      <c r="D10" s="39" t="s">
        <v>85</v>
      </c>
      <c r="E10" s="2" t="s">
        <v>81</v>
      </c>
      <c r="F10" s="10">
        <f>AG10+AP10</f>
        <v>14.5</v>
      </c>
      <c r="G10" s="28"/>
      <c r="H10" s="28"/>
      <c r="I10" s="28">
        <v>3</v>
      </c>
      <c r="J10" s="28"/>
      <c r="K10" s="28"/>
      <c r="L10" s="12">
        <v>3</v>
      </c>
      <c r="M10" s="13">
        <v>3</v>
      </c>
      <c r="N10" s="28"/>
      <c r="O10" s="28"/>
      <c r="P10" s="28"/>
      <c r="Q10" s="28"/>
      <c r="R10" s="28"/>
      <c r="S10" s="14">
        <f>SUM(O10:R10)</f>
        <v>0</v>
      </c>
      <c r="T10" s="13">
        <f>S10</f>
        <v>0</v>
      </c>
      <c r="U10" s="28"/>
      <c r="V10" s="28"/>
      <c r="W10" s="28">
        <v>0.5</v>
      </c>
      <c r="X10" s="28"/>
      <c r="Y10" s="28">
        <v>1</v>
      </c>
      <c r="Z10" s="28"/>
      <c r="AA10" s="28"/>
      <c r="AB10" s="28"/>
      <c r="AC10" s="28"/>
      <c r="AD10" s="28"/>
      <c r="AE10" s="14">
        <f>SUM(AA10:AD10)</f>
        <v>0</v>
      </c>
      <c r="AF10" s="13"/>
      <c r="AG10" s="11">
        <f>M10+N10+T10+U10+V10+W10+X10+Y10+Z10+AF10</f>
        <v>4.5</v>
      </c>
      <c r="AH10" s="2"/>
      <c r="AI10" s="2"/>
      <c r="AJ10" s="2"/>
      <c r="AK10" s="2"/>
      <c r="AL10" s="2">
        <v>10</v>
      </c>
      <c r="AM10" s="2"/>
      <c r="AN10" s="15">
        <f>AL10+AM10</f>
        <v>10</v>
      </c>
      <c r="AO10" s="16">
        <v>10</v>
      </c>
      <c r="AP10" s="4">
        <f>AH10+AI10+AJ10+AK10+AO10</f>
        <v>10</v>
      </c>
    </row>
    <row r="11" spans="1:42" ht="24.75" customHeight="1">
      <c r="A11" s="35">
        <v>4</v>
      </c>
      <c r="B11" s="36" t="s">
        <v>92</v>
      </c>
      <c r="C11" s="37" t="s">
        <v>93</v>
      </c>
      <c r="D11" s="38" t="s">
        <v>94</v>
      </c>
      <c r="E11" s="2" t="s">
        <v>96</v>
      </c>
      <c r="F11" s="10">
        <f>AG11+AP11</f>
        <v>13.5</v>
      </c>
      <c r="G11" s="9"/>
      <c r="H11" s="9"/>
      <c r="I11" s="9"/>
      <c r="J11" s="9"/>
      <c r="K11" s="9"/>
      <c r="L11" s="12">
        <f>SUM(G11:K11)</f>
        <v>0</v>
      </c>
      <c r="M11" s="13">
        <f>L11</f>
        <v>0</v>
      </c>
      <c r="N11" s="9">
        <v>1</v>
      </c>
      <c r="O11" s="9"/>
      <c r="P11" s="9"/>
      <c r="Q11" s="9"/>
      <c r="R11" s="9"/>
      <c r="S11" s="14">
        <f>SUM(O11:R11)</f>
        <v>0</v>
      </c>
      <c r="T11" s="13">
        <f>S11</f>
        <v>0</v>
      </c>
      <c r="U11" s="9"/>
      <c r="V11" s="9">
        <v>0.5</v>
      </c>
      <c r="W11" s="9">
        <v>0.5</v>
      </c>
      <c r="X11" s="9"/>
      <c r="Y11" s="9">
        <v>0.1</v>
      </c>
      <c r="Z11" s="9"/>
      <c r="AA11" s="9"/>
      <c r="AB11" s="9"/>
      <c r="AC11" s="9">
        <v>0.4</v>
      </c>
      <c r="AD11" s="9"/>
      <c r="AE11" s="14">
        <f>SUM(AA11:AD11)</f>
        <v>0.4</v>
      </c>
      <c r="AF11" s="13">
        <f>AE11</f>
        <v>0.4</v>
      </c>
      <c r="AG11" s="11">
        <f>M11+N11+T11+U11+V11+W11+X11+Y11+Z11+AF11</f>
        <v>2.5</v>
      </c>
      <c r="AH11" s="3"/>
      <c r="AI11" s="3"/>
      <c r="AJ11" s="3"/>
      <c r="AK11" s="3">
        <v>1</v>
      </c>
      <c r="AL11" s="3">
        <v>10</v>
      </c>
      <c r="AM11" s="3"/>
      <c r="AN11" s="15">
        <f>AL11+AM11</f>
        <v>10</v>
      </c>
      <c r="AO11" s="16">
        <v>10</v>
      </c>
      <c r="AP11" s="4">
        <f>AH11+AI11+AJ11+AK11+AO11</f>
        <v>11</v>
      </c>
    </row>
  </sheetData>
  <sheetProtection/>
  <mergeCells count="35">
    <mergeCell ref="A1:AP1"/>
    <mergeCell ref="A2:A6"/>
    <mergeCell ref="B2:B6"/>
    <mergeCell ref="C2:C6"/>
    <mergeCell ref="D2:D6"/>
    <mergeCell ref="E2:E6"/>
    <mergeCell ref="F2:F6"/>
    <mergeCell ref="AE3:AE6"/>
    <mergeCell ref="AP2:AP6"/>
    <mergeCell ref="G3:K3"/>
    <mergeCell ref="L3:L6"/>
    <mergeCell ref="M3:M6"/>
    <mergeCell ref="N3:N6"/>
    <mergeCell ref="O3:R3"/>
    <mergeCell ref="G4:K4"/>
    <mergeCell ref="O4:R4"/>
    <mergeCell ref="G2:AD2"/>
    <mergeCell ref="S3:S6"/>
    <mergeCell ref="U4:W4"/>
    <mergeCell ref="X4:Y4"/>
    <mergeCell ref="AA4:AD4"/>
    <mergeCell ref="T3:T6"/>
    <mergeCell ref="U3:W3"/>
    <mergeCell ref="X3:Y3"/>
    <mergeCell ref="Z3:Z6"/>
    <mergeCell ref="AA3:AD3"/>
    <mergeCell ref="AO3:AO6"/>
    <mergeCell ref="AH4:AK4"/>
    <mergeCell ref="AL4:AM4"/>
    <mergeCell ref="AF3:AF6"/>
    <mergeCell ref="AH3:AK3"/>
    <mergeCell ref="AL3:AM3"/>
    <mergeCell ref="AN3:AN6"/>
    <mergeCell ref="AG2:AG6"/>
    <mergeCell ref="AH2:AM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ΓΕΩΡΓΙΟΣ ΔΕΣΥΛΛΑΣ</cp:lastModifiedBy>
  <cp:lastPrinted>2018-07-20T09:20:49Z</cp:lastPrinted>
  <dcterms:created xsi:type="dcterms:W3CDTF">2011-07-08T10:32:53Z</dcterms:created>
  <dcterms:modified xsi:type="dcterms:W3CDTF">2018-10-26T17:46:56Z</dcterms:modified>
  <cp:category/>
  <cp:version/>
  <cp:contentType/>
  <cp:contentStatus/>
</cp:coreProperties>
</file>